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OBJAVA O TROŠENJU SREDSTAVA do 20. u mjesecu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5" i="1" l="1"/>
  <c r="D108" i="1"/>
  <c r="D106" i="1"/>
  <c r="D104" i="1"/>
  <c r="D102" i="1"/>
  <c r="D100" i="1"/>
  <c r="D98" i="1"/>
  <c r="D96" i="1"/>
  <c r="D94" i="1"/>
  <c r="D92" i="1"/>
  <c r="D90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36" i="1" l="1"/>
</calcChain>
</file>

<file path=xl/sharedStrings.xml><?xml version="1.0" encoding="utf-8"?>
<sst xmlns="http://schemas.openxmlformats.org/spreadsheetml/2006/main" count="368" uniqueCount="155">
  <si>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</si>
  <si>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</si>
  <si>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</si>
  <si>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</si>
  <si>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</si>
  <si>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</si>
  <si>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</si>
  <si>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</si>
  <si>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AUGUSTA HARAMBAŠIĆA_x000D_
HARAMBAŠIĆEVA 18_x000D_
ZAGREB_x000D_
Tel: +385(1)2312920   Fax: +385(1)2441535_x000D_
OIB: 61842387905_x000D_
Mail: racunovodstvo@os-aharambasica-zg.skole.hr_x000D_
IBAN: HR5323600001101446638</t>
  </si>
  <si>
    <t>Isplata Sredstava Za Razdoblje: 01.11.2025 Do 30.11.2025</t>
  </si>
  <si>
    <t>PROJECT TRADE d.o.o.</t>
  </si>
  <si>
    <t>99180613311</t>
  </si>
  <si>
    <t>ZAGREB</t>
  </si>
  <si>
    <t>OSTALE USLUGE</t>
  </si>
  <si>
    <t>OŠ AUGUSTA HARAMBAŠIĆA</t>
  </si>
  <si>
    <t>Ukupno:</t>
  </si>
  <si>
    <t>LAVITO</t>
  </si>
  <si>
    <t>96202705185</t>
  </si>
  <si>
    <t>MATERIJAL I SIROVINE</t>
  </si>
  <si>
    <t>PROFIL KLET D.O.O.</t>
  </si>
  <si>
    <t>95803232921</t>
  </si>
  <si>
    <t>NAKNADA GRAĐANIMA U NARAVI</t>
  </si>
  <si>
    <t>OPREMOTEHNA D.O.O.</t>
  </si>
  <si>
    <t>91912492702</t>
  </si>
  <si>
    <t>10000 ZAGREB</t>
  </si>
  <si>
    <t>AGROPROTEINKA-ENERGIJA</t>
  </si>
  <si>
    <t>90174095121</t>
  </si>
  <si>
    <t>10360 SESVETE</t>
  </si>
  <si>
    <t>COPY ELEKTRONIC</t>
  </si>
  <si>
    <t>88866511884</t>
  </si>
  <si>
    <t>USLUGE TEKUĆEG I INVESTICIJSKOG ODRŽAVANJA</t>
  </si>
  <si>
    <t>HP-HRVATSKA POŠTA D.D.</t>
  </si>
  <si>
    <t>87311810356</t>
  </si>
  <si>
    <t>USLUGE TELEFONA, POŠTE I PRIJEVOZA</t>
  </si>
  <si>
    <t>FINANCIJSKA AGENCIJA</t>
  </si>
  <si>
    <t>85821130368</t>
  </si>
  <si>
    <t>ZAGREBAČKI HOLDING, PODRUŽNICA ČISTOĆA</t>
  </si>
  <si>
    <t>85584865987</t>
  </si>
  <si>
    <t>KOMUNALNE USLUGE</t>
  </si>
  <si>
    <t>VODOOPSKBA I ODVODNJA D.O.O.</t>
  </si>
  <si>
    <t>83416546499</t>
  </si>
  <si>
    <t>ORHIDEJA, VL. RENATO MAVRIN</t>
  </si>
  <si>
    <t>83103436272</t>
  </si>
  <si>
    <t>10040 ZAGREB, DUBRAVA</t>
  </si>
  <si>
    <t>OSTALI NESPOMENUTI RASHODI POSLOVANJA</t>
  </si>
  <si>
    <t>ZET D.O.O.</t>
  </si>
  <si>
    <t>82031999604</t>
  </si>
  <si>
    <t>OSTALE NAKNADE ZA PRIJEVOZ</t>
  </si>
  <si>
    <t>HR TELEKOM</t>
  </si>
  <si>
    <t>81793146560</t>
  </si>
  <si>
    <t>AGRODALM d.o.o.</t>
  </si>
  <si>
    <t>80649374262</t>
  </si>
  <si>
    <t>10000 Zagreb</t>
  </si>
  <si>
    <t>NAKLADA LJEVAK d.o.o.</t>
  </si>
  <si>
    <t>80364394364</t>
  </si>
  <si>
    <t>Kršćanska sadašnjost d.o.o.</t>
  </si>
  <si>
    <t>79817762581</t>
  </si>
  <si>
    <t>IT CLOUD WEST J.D.O.O.</t>
  </si>
  <si>
    <t>76995042819</t>
  </si>
  <si>
    <t>RAČUNALNE USLUGE</t>
  </si>
  <si>
    <t>UREDSKA OPREMA I NAMJEŠTAJ</t>
  </si>
  <si>
    <t>KLARA ZAGREBAČKE PEKARNE D.D.</t>
  </si>
  <si>
    <t>76842508189</t>
  </si>
  <si>
    <t>Pevex d.d.</t>
  </si>
  <si>
    <t>73660371074</t>
  </si>
  <si>
    <t>UREĐAJI, STROJEVI I OPREMA ZA OSTALE NAMJENE</t>
  </si>
  <si>
    <t>OPTIMUS LAB d.o.o:</t>
  </si>
  <si>
    <t>71981294715</t>
  </si>
  <si>
    <t>ČAKOVEC</t>
  </si>
  <si>
    <t>TELEMACH Hrvatska d.o.o.</t>
  </si>
  <si>
    <t>70133616033</t>
  </si>
  <si>
    <t>MENSIS AV D.O.O.</t>
  </si>
  <si>
    <t>66411260710</t>
  </si>
  <si>
    <t>UREDSKI MATERIJAL I OSTALI MATERIJALNI RASHODI</t>
  </si>
  <si>
    <t>UDŽBENIK. hr</t>
  </si>
  <si>
    <t>64896170875</t>
  </si>
  <si>
    <t>AUREL D.O.O.-PLINODOJAVNI SUSTAVI</t>
  </si>
  <si>
    <t>62871653225</t>
  </si>
  <si>
    <t>ALCA</t>
  </si>
  <si>
    <t>58353015102</t>
  </si>
  <si>
    <t>MATERIJAL I DIJELOVI ZA TEKUĆE I INVESTICIJSKO ODRŽAVANJE</t>
  </si>
  <si>
    <t>PAN-PEK d.o.o.</t>
  </si>
  <si>
    <t>58203211592</t>
  </si>
  <si>
    <t>IGO-MAT d.o.o.</t>
  </si>
  <si>
    <t>55662000497</t>
  </si>
  <si>
    <t>10432 Bregana</t>
  </si>
  <si>
    <t>BLUEMONT d.o.o. za trgovinu i usluge</t>
  </si>
  <si>
    <t>54895392358</t>
  </si>
  <si>
    <t>OSOR-PROMET, d.o.o. za trgovinu i usluge</t>
  </si>
  <si>
    <t>53848806583</t>
  </si>
  <si>
    <t>Stolarija BOKUN, vl. Ivan Bokun</t>
  </si>
  <si>
    <t>48534903366</t>
  </si>
  <si>
    <t>49240 Donja Stubica</t>
  </si>
  <si>
    <t>PROKLIMA</t>
  </si>
  <si>
    <t>47347658558</t>
  </si>
  <si>
    <t>SAMOBOR,  ZAGREB</t>
  </si>
  <si>
    <t>VINDIJA D.D.</t>
  </si>
  <si>
    <t>44138062462</t>
  </si>
  <si>
    <t>VARAŽDIN</t>
  </si>
  <si>
    <t>GLAS KONCILA</t>
  </si>
  <si>
    <t>42821159693</t>
  </si>
  <si>
    <t>SPECIJALNA BOLNICA SVETA  KATARINA</t>
  </si>
  <si>
    <t>41170172944</t>
  </si>
  <si>
    <t>49210 ZABOK</t>
  </si>
  <si>
    <t>ZDRAVSTVENE I VETERINARSKE USLUGE</t>
  </si>
  <si>
    <t>ŠKOLSKA KNJIGA</t>
  </si>
  <si>
    <t>38967655335</t>
  </si>
  <si>
    <t>EKO-DERATIZACIJA d.o.o.</t>
  </si>
  <si>
    <t>38001831721</t>
  </si>
  <si>
    <t>ROLO-TIM vl. Hrvoje Ilečić</t>
  </si>
  <si>
    <t>26034388272</t>
  </si>
  <si>
    <t>10362 Kašina</t>
  </si>
  <si>
    <t>O.M.SUPORT D.O.O.</t>
  </si>
  <si>
    <t>23071028130</t>
  </si>
  <si>
    <t>INTELEKTUALNE I OSOBNE USLUGE</t>
  </si>
  <si>
    <t>Podravka d.d.</t>
  </si>
  <si>
    <t>18928523252</t>
  </si>
  <si>
    <t>48000 Koprivnica</t>
  </si>
  <si>
    <t>PET D.O.O.za usluge i trgovinu</t>
  </si>
  <si>
    <t>18052946209</t>
  </si>
  <si>
    <t>KATARINA ZRINSKI d.o.o.</t>
  </si>
  <si>
    <t>13653700851</t>
  </si>
  <si>
    <t>OPTI PRINT ADRIA D.O.O.</t>
  </si>
  <si>
    <t>11469787133</t>
  </si>
  <si>
    <t>ALFA D.D.</t>
  </si>
  <si>
    <t>07189160632</t>
  </si>
  <si>
    <t>Ledo plus d.o.o.</t>
  </si>
  <si>
    <t>07179054100</t>
  </si>
  <si>
    <t>ESK CROATIA ATEST</t>
  </si>
  <si>
    <t>06135698286</t>
  </si>
  <si>
    <t>RIGETA</t>
  </si>
  <si>
    <t>05050699714</t>
  </si>
  <si>
    <t>PINO konzalting d.o.o.</t>
  </si>
  <si>
    <t>02156897147</t>
  </si>
  <si>
    <t>STRUČNO USAVRŠAVANJE ZAPOSLENIKA</t>
  </si>
  <si>
    <t>USTANOVA ZA ZDRAVSTVENU SKRB OPUS MEDICUS</t>
  </si>
  <si>
    <t>00791876079</t>
  </si>
  <si>
    <t>GRADSKI URED ZA PROSTORNO UREĐENJE</t>
  </si>
  <si>
    <t/>
  </si>
  <si>
    <t>ZAGREBAČKA BANKA d.d.</t>
  </si>
  <si>
    <t>BANKARSKE USLUGE I USLUGE PLATNOG PROMETA</t>
  </si>
  <si>
    <t>PLAĆE ZA REDOVAN RAD</t>
  </si>
  <si>
    <t>PLAĆE ZA PREKOVREMENI RAD</t>
  </si>
  <si>
    <t>PLAĆE ZA POSEBNE UVJETE RADA</t>
  </si>
  <si>
    <t>OSTALI RASHODI ZA ZAPOSLENE</t>
  </si>
  <si>
    <t>OBVEZE ZA BOLOVANJA IZNAD 42 DANA</t>
  </si>
  <si>
    <t>DOPRINOSI ZA ZDRAVSTVENO OSIGURANJE</t>
  </si>
  <si>
    <t>POREZ NA DOHODAK IZ PLAĆA</t>
  </si>
  <si>
    <t>DOPRINOSI ZA MIROVINSKO OSIGURANJE</t>
  </si>
  <si>
    <t>OBVEZE ZA DOPRINOSE ZA ZDRAVSTVENO OSIGURANJE</t>
  </si>
  <si>
    <t>OSTALE OBVEZE ZA ZAPOSLENE (NAGRADE, DAROVI, OTPREMNINE,...)</t>
  </si>
  <si>
    <t>SLUŽBENA PUTOVANJA</t>
  </si>
  <si>
    <t>NAKNADE ZA PRIJEVOZ, ZA RAD NA TERENU I ODVOJENI ŽIVOT</t>
  </si>
  <si>
    <t>NAKNADE ZA RAD PREDSTAVNIČKIH I IZVRŠNIH TIJELA I SLIČNO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</si>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</sst>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48"/>
  <sheetViews>
    <sheetView tabSelected="1" zoomScaleNormal="100" workbookViewId="0">
      <selection activeCell="D145" sqref="D14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76.25</v>
      </c>
      <c r="E7" s="10">
        <v>3239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76.25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80.55</v>
      </c>
      <c r="E9" s="10">
        <v>3222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80.55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12</v>
      </c>
      <c r="D11" s="18">
        <v>4109.4799999999996</v>
      </c>
      <c r="E11" s="10">
        <v>3722</v>
      </c>
      <c r="F11" s="9" t="s">
        <v>21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4109.4799999999996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54.81</v>
      </c>
      <c r="E13" s="10">
        <v>3222</v>
      </c>
      <c r="F13" s="9" t="s">
        <v>18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54.81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27</v>
      </c>
      <c r="D15" s="18">
        <v>132.76</v>
      </c>
      <c r="E15" s="10">
        <v>3239</v>
      </c>
      <c r="F15" s="9" t="s">
        <v>13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132.76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12</v>
      </c>
      <c r="D17" s="18">
        <v>123.28</v>
      </c>
      <c r="E17" s="10">
        <v>3232</v>
      </c>
      <c r="F17" s="9" t="s">
        <v>30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123.28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24</v>
      </c>
      <c r="D19" s="18">
        <v>4.12</v>
      </c>
      <c r="E19" s="10">
        <v>3231</v>
      </c>
      <c r="F19" s="9" t="s">
        <v>33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4.12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12</v>
      </c>
      <c r="D21" s="18">
        <v>1.66</v>
      </c>
      <c r="E21" s="10">
        <v>3239</v>
      </c>
      <c r="F21" s="9" t="s">
        <v>13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1.66</v>
      </c>
      <c r="E22" s="23"/>
      <c r="F22" s="25"/>
      <c r="G22" s="26"/>
    </row>
    <row r="23" spans="1:7" x14ac:dyDescent="0.25">
      <c r="A23" s="9" t="s">
        <v>36</v>
      </c>
      <c r="B23" s="14" t="s">
        <v>37</v>
      </c>
      <c r="C23" s="10" t="s">
        <v>12</v>
      </c>
      <c r="D23" s="18">
        <v>400.34</v>
      </c>
      <c r="E23" s="10">
        <v>3234</v>
      </c>
      <c r="F23" s="9" t="s">
        <v>38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400.34</v>
      </c>
      <c r="E24" s="23"/>
      <c r="F24" s="25"/>
      <c r="G24" s="26"/>
    </row>
    <row r="25" spans="1:7" x14ac:dyDescent="0.25">
      <c r="A25" s="9" t="s">
        <v>39</v>
      </c>
      <c r="B25" s="14" t="s">
        <v>40</v>
      </c>
      <c r="C25" s="10" t="s">
        <v>12</v>
      </c>
      <c r="D25" s="18">
        <v>420.8</v>
      </c>
      <c r="E25" s="10">
        <v>3234</v>
      </c>
      <c r="F25" s="9" t="s">
        <v>38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420.8</v>
      </c>
      <c r="E26" s="23"/>
      <c r="F26" s="25"/>
      <c r="G26" s="26"/>
    </row>
    <row r="27" spans="1:7" x14ac:dyDescent="0.25">
      <c r="A27" s="9" t="s">
        <v>41</v>
      </c>
      <c r="B27" s="14" t="s">
        <v>42</v>
      </c>
      <c r="C27" s="10" t="s">
        <v>43</v>
      </c>
      <c r="D27" s="18">
        <v>50</v>
      </c>
      <c r="E27" s="10">
        <v>3299</v>
      </c>
      <c r="F27" s="9" t="s">
        <v>44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50</v>
      </c>
      <c r="E28" s="23"/>
      <c r="F28" s="25"/>
      <c r="G28" s="26"/>
    </row>
    <row r="29" spans="1:7" x14ac:dyDescent="0.25">
      <c r="A29" s="9" t="s">
        <v>45</v>
      </c>
      <c r="B29" s="14" t="s">
        <v>46</v>
      </c>
      <c r="C29" s="10" t="s">
        <v>12</v>
      </c>
      <c r="D29" s="18">
        <v>19.239999999999998</v>
      </c>
      <c r="E29" s="10">
        <v>3219</v>
      </c>
      <c r="F29" s="9" t="s">
        <v>47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19.239999999999998</v>
      </c>
      <c r="E30" s="23"/>
      <c r="F30" s="25"/>
      <c r="G30" s="26"/>
    </row>
    <row r="31" spans="1:7" x14ac:dyDescent="0.25">
      <c r="A31" s="9" t="s">
        <v>48</v>
      </c>
      <c r="B31" s="14" t="s">
        <v>49</v>
      </c>
      <c r="C31" s="10" t="s">
        <v>12</v>
      </c>
      <c r="D31" s="18">
        <v>219.44</v>
      </c>
      <c r="E31" s="10">
        <v>3231</v>
      </c>
      <c r="F31" s="9" t="s">
        <v>33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219.44</v>
      </c>
      <c r="E32" s="23"/>
      <c r="F32" s="25"/>
      <c r="G32" s="26"/>
    </row>
    <row r="33" spans="1:7" x14ac:dyDescent="0.25">
      <c r="A33" s="9" t="s">
        <v>50</v>
      </c>
      <c r="B33" s="14" t="s">
        <v>51</v>
      </c>
      <c r="C33" s="10" t="s">
        <v>52</v>
      </c>
      <c r="D33" s="18">
        <v>643.88</v>
      </c>
      <c r="E33" s="10">
        <v>3222</v>
      </c>
      <c r="F33" s="9" t="s">
        <v>18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643.88</v>
      </c>
      <c r="E34" s="23"/>
      <c r="F34" s="25"/>
      <c r="G34" s="26"/>
    </row>
    <row r="35" spans="1:7" x14ac:dyDescent="0.25">
      <c r="A35" s="9" t="s">
        <v>53</v>
      </c>
      <c r="B35" s="14" t="s">
        <v>54</v>
      </c>
      <c r="C35" s="10" t="s">
        <v>12</v>
      </c>
      <c r="D35" s="18">
        <v>2143.0100000000002</v>
      </c>
      <c r="E35" s="10">
        <v>3722</v>
      </c>
      <c r="F35" s="9" t="s">
        <v>21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2143.0100000000002</v>
      </c>
      <c r="E36" s="23"/>
      <c r="F36" s="25"/>
      <c r="G36" s="26"/>
    </row>
    <row r="37" spans="1:7" x14ac:dyDescent="0.25">
      <c r="A37" s="9" t="s">
        <v>55</v>
      </c>
      <c r="B37" s="14" t="s">
        <v>56</v>
      </c>
      <c r="C37" s="10" t="s">
        <v>52</v>
      </c>
      <c r="D37" s="18">
        <v>1259.32</v>
      </c>
      <c r="E37" s="10">
        <v>3722</v>
      </c>
      <c r="F37" s="9" t="s">
        <v>21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1259.32</v>
      </c>
      <c r="E38" s="23"/>
      <c r="F38" s="25"/>
      <c r="G38" s="26"/>
    </row>
    <row r="39" spans="1:7" x14ac:dyDescent="0.25">
      <c r="A39" s="9" t="s">
        <v>57</v>
      </c>
      <c r="B39" s="14" t="s">
        <v>58</v>
      </c>
      <c r="C39" s="10" t="s">
        <v>12</v>
      </c>
      <c r="D39" s="18">
        <v>92.91</v>
      </c>
      <c r="E39" s="10">
        <v>3238</v>
      </c>
      <c r="F39" s="9" t="s">
        <v>59</v>
      </c>
      <c r="G39" s="27" t="s">
        <v>14</v>
      </c>
    </row>
    <row r="40" spans="1:7" x14ac:dyDescent="0.25">
      <c r="A40" s="9"/>
      <c r="B40" s="14"/>
      <c r="C40" s="10"/>
      <c r="D40" s="18">
        <v>1631.4</v>
      </c>
      <c r="E40" s="10">
        <v>4221</v>
      </c>
      <c r="F40" s="9" t="s">
        <v>60</v>
      </c>
      <c r="G40" s="28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SUM(D39:D40)</f>
        <v>1724.3100000000002</v>
      </c>
      <c r="E41" s="23"/>
      <c r="F41" s="25"/>
      <c r="G41" s="26"/>
    </row>
    <row r="42" spans="1:7" x14ac:dyDescent="0.25">
      <c r="A42" s="9" t="s">
        <v>61</v>
      </c>
      <c r="B42" s="14" t="s">
        <v>62</v>
      </c>
      <c r="C42" s="10" t="s">
        <v>12</v>
      </c>
      <c r="D42" s="18">
        <v>1271.9000000000001</v>
      </c>
      <c r="E42" s="10">
        <v>3222</v>
      </c>
      <c r="F42" s="9" t="s">
        <v>18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1271.9000000000001</v>
      </c>
      <c r="E43" s="23"/>
      <c r="F43" s="25"/>
      <c r="G43" s="26"/>
    </row>
    <row r="44" spans="1:7" x14ac:dyDescent="0.25">
      <c r="A44" s="9" t="s">
        <v>63</v>
      </c>
      <c r="B44" s="14" t="s">
        <v>64</v>
      </c>
      <c r="C44" s="10" t="s">
        <v>27</v>
      </c>
      <c r="D44" s="18">
        <v>279.89999999999998</v>
      </c>
      <c r="E44" s="10">
        <v>4227</v>
      </c>
      <c r="F44" s="9" t="s">
        <v>65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279.89999999999998</v>
      </c>
      <c r="E45" s="23"/>
      <c r="F45" s="25"/>
      <c r="G45" s="26"/>
    </row>
    <row r="46" spans="1:7" x14ac:dyDescent="0.25">
      <c r="A46" s="9" t="s">
        <v>66</v>
      </c>
      <c r="B46" s="14" t="s">
        <v>67</v>
      </c>
      <c r="C46" s="10" t="s">
        <v>68</v>
      </c>
      <c r="D46" s="18">
        <v>138.75</v>
      </c>
      <c r="E46" s="10">
        <v>3238</v>
      </c>
      <c r="F46" s="9" t="s">
        <v>59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138.75</v>
      </c>
      <c r="E47" s="23"/>
      <c r="F47" s="25"/>
      <c r="G47" s="26"/>
    </row>
    <row r="48" spans="1:7" x14ac:dyDescent="0.25">
      <c r="A48" s="9" t="s">
        <v>69</v>
      </c>
      <c r="B48" s="14" t="s">
        <v>70</v>
      </c>
      <c r="C48" s="10" t="s">
        <v>52</v>
      </c>
      <c r="D48" s="18">
        <v>23.61</v>
      </c>
      <c r="E48" s="10">
        <v>3231</v>
      </c>
      <c r="F48" s="9" t="s">
        <v>33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23.61</v>
      </c>
      <c r="E49" s="23"/>
      <c r="F49" s="25"/>
      <c r="G49" s="26"/>
    </row>
    <row r="50" spans="1:7" x14ac:dyDescent="0.25">
      <c r="A50" s="9" t="s">
        <v>71</v>
      </c>
      <c r="B50" s="14" t="s">
        <v>72</v>
      </c>
      <c r="C50" s="10" t="s">
        <v>12</v>
      </c>
      <c r="D50" s="18">
        <v>212.78</v>
      </c>
      <c r="E50" s="10">
        <v>3221</v>
      </c>
      <c r="F50" s="9" t="s">
        <v>73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212.78</v>
      </c>
      <c r="E51" s="23"/>
      <c r="F51" s="25"/>
      <c r="G51" s="26"/>
    </row>
    <row r="52" spans="1:7" x14ac:dyDescent="0.25">
      <c r="A52" s="9" t="s">
        <v>74</v>
      </c>
      <c r="B52" s="14" t="s">
        <v>75</v>
      </c>
      <c r="C52" s="10" t="s">
        <v>12</v>
      </c>
      <c r="D52" s="18">
        <v>3600.76</v>
      </c>
      <c r="E52" s="10">
        <v>3722</v>
      </c>
      <c r="F52" s="9" t="s">
        <v>21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3600.76</v>
      </c>
      <c r="E53" s="23"/>
      <c r="F53" s="25"/>
      <c r="G53" s="26"/>
    </row>
    <row r="54" spans="1:7" x14ac:dyDescent="0.25">
      <c r="A54" s="9" t="s">
        <v>76</v>
      </c>
      <c r="B54" s="14" t="s">
        <v>77</v>
      </c>
      <c r="C54" s="10" t="s">
        <v>12</v>
      </c>
      <c r="D54" s="18">
        <v>312.5</v>
      </c>
      <c r="E54" s="10">
        <v>3232</v>
      </c>
      <c r="F54" s="9" t="s">
        <v>30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312.5</v>
      </c>
      <c r="E55" s="23"/>
      <c r="F55" s="25"/>
      <c r="G55" s="26"/>
    </row>
    <row r="56" spans="1:7" x14ac:dyDescent="0.25">
      <c r="A56" s="9" t="s">
        <v>78</v>
      </c>
      <c r="B56" s="14" t="s">
        <v>79</v>
      </c>
      <c r="C56" s="10" t="s">
        <v>12</v>
      </c>
      <c r="D56" s="18">
        <v>907.88</v>
      </c>
      <c r="E56" s="10">
        <v>3224</v>
      </c>
      <c r="F56" s="9" t="s">
        <v>80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907.88</v>
      </c>
      <c r="E57" s="23"/>
      <c r="F57" s="25"/>
      <c r="G57" s="26"/>
    </row>
    <row r="58" spans="1:7" x14ac:dyDescent="0.25">
      <c r="A58" s="9" t="s">
        <v>81</v>
      </c>
      <c r="B58" s="14" t="s">
        <v>82</v>
      </c>
      <c r="C58" s="10" t="s">
        <v>12</v>
      </c>
      <c r="D58" s="18">
        <v>2028.75</v>
      </c>
      <c r="E58" s="10">
        <v>3222</v>
      </c>
      <c r="F58" s="9" t="s">
        <v>18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2028.75</v>
      </c>
      <c r="E59" s="23"/>
      <c r="F59" s="25"/>
      <c r="G59" s="26"/>
    </row>
    <row r="60" spans="1:7" x14ac:dyDescent="0.25">
      <c r="A60" s="9" t="s">
        <v>83</v>
      </c>
      <c r="B60" s="14" t="s">
        <v>84</v>
      </c>
      <c r="C60" s="10" t="s">
        <v>85</v>
      </c>
      <c r="D60" s="18">
        <v>1240.3</v>
      </c>
      <c r="E60" s="10">
        <v>3222</v>
      </c>
      <c r="F60" s="9" t="s">
        <v>18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1240.3</v>
      </c>
      <c r="E61" s="23"/>
      <c r="F61" s="25"/>
      <c r="G61" s="26"/>
    </row>
    <row r="62" spans="1:7" x14ac:dyDescent="0.25">
      <c r="A62" s="9" t="s">
        <v>86</v>
      </c>
      <c r="B62" s="14" t="s">
        <v>87</v>
      </c>
      <c r="C62" s="10" t="s">
        <v>12</v>
      </c>
      <c r="D62" s="18">
        <v>527.5</v>
      </c>
      <c r="E62" s="10">
        <v>3232</v>
      </c>
      <c r="F62" s="9" t="s">
        <v>30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527.5</v>
      </c>
      <c r="E63" s="23"/>
      <c r="F63" s="25"/>
      <c r="G63" s="26"/>
    </row>
    <row r="64" spans="1:7" x14ac:dyDescent="0.25">
      <c r="A64" s="9" t="s">
        <v>88</v>
      </c>
      <c r="B64" s="14" t="s">
        <v>89</v>
      </c>
      <c r="C64" s="10" t="s">
        <v>52</v>
      </c>
      <c r="D64" s="18">
        <v>47</v>
      </c>
      <c r="E64" s="10">
        <v>3222</v>
      </c>
      <c r="F64" s="9" t="s">
        <v>18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47</v>
      </c>
      <c r="E65" s="23"/>
      <c r="F65" s="25"/>
      <c r="G65" s="26"/>
    </row>
    <row r="66" spans="1:7" x14ac:dyDescent="0.25">
      <c r="A66" s="9" t="s">
        <v>90</v>
      </c>
      <c r="B66" s="14" t="s">
        <v>91</v>
      </c>
      <c r="C66" s="10" t="s">
        <v>92</v>
      </c>
      <c r="D66" s="18">
        <v>2975</v>
      </c>
      <c r="E66" s="10">
        <v>3232</v>
      </c>
      <c r="F66" s="9" t="s">
        <v>30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2975</v>
      </c>
      <c r="E67" s="23"/>
      <c r="F67" s="25"/>
      <c r="G67" s="26"/>
    </row>
    <row r="68" spans="1:7" x14ac:dyDescent="0.25">
      <c r="A68" s="9" t="s">
        <v>93</v>
      </c>
      <c r="B68" s="14" t="s">
        <v>94</v>
      </c>
      <c r="C68" s="10" t="s">
        <v>95</v>
      </c>
      <c r="D68" s="18">
        <v>388.08</v>
      </c>
      <c r="E68" s="10">
        <v>3239</v>
      </c>
      <c r="F68" s="9" t="s">
        <v>13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388.08</v>
      </c>
      <c r="E69" s="23"/>
      <c r="F69" s="25"/>
      <c r="G69" s="26"/>
    </row>
    <row r="70" spans="1:7" x14ac:dyDescent="0.25">
      <c r="A70" s="9" t="s">
        <v>96</v>
      </c>
      <c r="B70" s="14" t="s">
        <v>97</v>
      </c>
      <c r="C70" s="10" t="s">
        <v>98</v>
      </c>
      <c r="D70" s="18">
        <v>780.11</v>
      </c>
      <c r="E70" s="10">
        <v>3222</v>
      </c>
      <c r="F70" s="9" t="s">
        <v>18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780.11</v>
      </c>
      <c r="E71" s="23"/>
      <c r="F71" s="25"/>
      <c r="G71" s="26"/>
    </row>
    <row r="72" spans="1:7" x14ac:dyDescent="0.25">
      <c r="A72" s="9" t="s">
        <v>99</v>
      </c>
      <c r="B72" s="14" t="s">
        <v>100</v>
      </c>
      <c r="C72" s="10" t="s">
        <v>12</v>
      </c>
      <c r="D72" s="18">
        <v>392.05</v>
      </c>
      <c r="E72" s="10">
        <v>3722</v>
      </c>
      <c r="F72" s="9" t="s">
        <v>21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392.05</v>
      </c>
      <c r="E73" s="23"/>
      <c r="F73" s="25"/>
      <c r="G73" s="26"/>
    </row>
    <row r="74" spans="1:7" x14ac:dyDescent="0.25">
      <c r="A74" s="9" t="s">
        <v>101</v>
      </c>
      <c r="B74" s="14" t="s">
        <v>102</v>
      </c>
      <c r="C74" s="10" t="s">
        <v>103</v>
      </c>
      <c r="D74" s="18">
        <v>636</v>
      </c>
      <c r="E74" s="10">
        <v>3236</v>
      </c>
      <c r="F74" s="9" t="s">
        <v>104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636</v>
      </c>
      <c r="E75" s="23"/>
      <c r="F75" s="25"/>
      <c r="G75" s="26"/>
    </row>
    <row r="76" spans="1:7" x14ac:dyDescent="0.25">
      <c r="A76" s="9" t="s">
        <v>105</v>
      </c>
      <c r="B76" s="14" t="s">
        <v>106</v>
      </c>
      <c r="C76" s="10" t="s">
        <v>12</v>
      </c>
      <c r="D76" s="18">
        <v>17895.45</v>
      </c>
      <c r="E76" s="10">
        <v>3722</v>
      </c>
      <c r="F76" s="9" t="s">
        <v>21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17895.45</v>
      </c>
      <c r="E77" s="23"/>
      <c r="F77" s="25"/>
      <c r="G77" s="26"/>
    </row>
    <row r="78" spans="1:7" x14ac:dyDescent="0.25">
      <c r="A78" s="9" t="s">
        <v>107</v>
      </c>
      <c r="B78" s="14" t="s">
        <v>108</v>
      </c>
      <c r="C78" s="10" t="s">
        <v>12</v>
      </c>
      <c r="D78" s="18">
        <v>375</v>
      </c>
      <c r="E78" s="10">
        <v>3234</v>
      </c>
      <c r="F78" s="9" t="s">
        <v>38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375</v>
      </c>
      <c r="E79" s="23"/>
      <c r="F79" s="25"/>
      <c r="G79" s="26"/>
    </row>
    <row r="80" spans="1:7" x14ac:dyDescent="0.25">
      <c r="A80" s="9" t="s">
        <v>109</v>
      </c>
      <c r="B80" s="14" t="s">
        <v>110</v>
      </c>
      <c r="C80" s="10" t="s">
        <v>111</v>
      </c>
      <c r="D80" s="18">
        <v>2500</v>
      </c>
      <c r="E80" s="10">
        <v>3232</v>
      </c>
      <c r="F80" s="9" t="s">
        <v>30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2500</v>
      </c>
      <c r="E81" s="23"/>
      <c r="F81" s="25"/>
      <c r="G81" s="26"/>
    </row>
    <row r="82" spans="1:7" x14ac:dyDescent="0.25">
      <c r="A82" s="9" t="s">
        <v>112</v>
      </c>
      <c r="B82" s="14" t="s">
        <v>113</v>
      </c>
      <c r="C82" s="10" t="s">
        <v>12</v>
      </c>
      <c r="D82" s="18">
        <v>62.5</v>
      </c>
      <c r="E82" s="10">
        <v>3237</v>
      </c>
      <c r="F82" s="9" t="s">
        <v>114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62.5</v>
      </c>
      <c r="E83" s="23"/>
      <c r="F83" s="25"/>
      <c r="G83" s="26"/>
    </row>
    <row r="84" spans="1:7" x14ac:dyDescent="0.25">
      <c r="A84" s="9" t="s">
        <v>115</v>
      </c>
      <c r="B84" s="14" t="s">
        <v>116</v>
      </c>
      <c r="C84" s="10" t="s">
        <v>117</v>
      </c>
      <c r="D84" s="18">
        <v>186.67</v>
      </c>
      <c r="E84" s="10">
        <v>3222</v>
      </c>
      <c r="F84" s="9" t="s">
        <v>18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186.67</v>
      </c>
      <c r="E85" s="23"/>
      <c r="F85" s="25"/>
      <c r="G85" s="26"/>
    </row>
    <row r="86" spans="1:7" x14ac:dyDescent="0.25">
      <c r="A86" s="9" t="s">
        <v>118</v>
      </c>
      <c r="B86" s="14" t="s">
        <v>119</v>
      </c>
      <c r="C86" s="10" t="s">
        <v>12</v>
      </c>
      <c r="D86" s="18">
        <v>1725</v>
      </c>
      <c r="E86" s="10">
        <v>3222</v>
      </c>
      <c r="F86" s="9" t="s">
        <v>18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1725</v>
      </c>
      <c r="E87" s="23"/>
      <c r="F87" s="25"/>
      <c r="G87" s="26"/>
    </row>
    <row r="88" spans="1:7" x14ac:dyDescent="0.25">
      <c r="A88" s="9" t="s">
        <v>120</v>
      </c>
      <c r="B88" s="14" t="s">
        <v>121</v>
      </c>
      <c r="C88" s="10" t="s">
        <v>98</v>
      </c>
      <c r="D88" s="18">
        <v>9.5</v>
      </c>
      <c r="E88" s="10">
        <v>3239</v>
      </c>
      <c r="F88" s="9" t="s">
        <v>13</v>
      </c>
      <c r="G88" s="27" t="s">
        <v>14</v>
      </c>
    </row>
    <row r="89" spans="1:7" x14ac:dyDescent="0.25">
      <c r="A89" s="9"/>
      <c r="B89" s="14"/>
      <c r="C89" s="10"/>
      <c r="D89" s="18">
        <v>581.99</v>
      </c>
      <c r="E89" s="10">
        <v>3722</v>
      </c>
      <c r="F89" s="9" t="s">
        <v>21</v>
      </c>
      <c r="G89" s="28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SUM(D88:D89)</f>
        <v>591.49</v>
      </c>
      <c r="E90" s="23"/>
      <c r="F90" s="25"/>
      <c r="G90" s="26"/>
    </row>
    <row r="91" spans="1:7" x14ac:dyDescent="0.25">
      <c r="A91" s="9" t="s">
        <v>122</v>
      </c>
      <c r="B91" s="14" t="s">
        <v>123</v>
      </c>
      <c r="C91" s="10" t="s">
        <v>12</v>
      </c>
      <c r="D91" s="18">
        <v>112.5</v>
      </c>
      <c r="E91" s="10">
        <v>3232</v>
      </c>
      <c r="F91" s="9" t="s">
        <v>30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112.5</v>
      </c>
      <c r="E92" s="23"/>
      <c r="F92" s="25"/>
      <c r="G92" s="26"/>
    </row>
    <row r="93" spans="1:7" x14ac:dyDescent="0.25">
      <c r="A93" s="9" t="s">
        <v>124</v>
      </c>
      <c r="B93" s="14" t="s">
        <v>125</v>
      </c>
      <c r="C93" s="10" t="s">
        <v>12</v>
      </c>
      <c r="D93" s="18">
        <v>6207.62</v>
      </c>
      <c r="E93" s="10">
        <v>3722</v>
      </c>
      <c r="F93" s="9" t="s">
        <v>21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6207.62</v>
      </c>
      <c r="E94" s="23"/>
      <c r="F94" s="25"/>
      <c r="G94" s="26"/>
    </row>
    <row r="95" spans="1:7" x14ac:dyDescent="0.25">
      <c r="A95" s="9" t="s">
        <v>126</v>
      </c>
      <c r="B95" s="14" t="s">
        <v>127</v>
      </c>
      <c r="C95" s="10" t="s">
        <v>52</v>
      </c>
      <c r="D95" s="18">
        <v>256.33</v>
      </c>
      <c r="E95" s="10">
        <v>3222</v>
      </c>
      <c r="F95" s="9" t="s">
        <v>18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256.33</v>
      </c>
      <c r="E96" s="23"/>
      <c r="F96" s="25"/>
      <c r="G96" s="26"/>
    </row>
    <row r="97" spans="1:7" x14ac:dyDescent="0.25">
      <c r="A97" s="9" t="s">
        <v>128</v>
      </c>
      <c r="B97" s="14" t="s">
        <v>129</v>
      </c>
      <c r="C97" s="10" t="s">
        <v>12</v>
      </c>
      <c r="D97" s="18">
        <v>1018.75</v>
      </c>
      <c r="E97" s="10">
        <v>3239</v>
      </c>
      <c r="F97" s="9" t="s">
        <v>13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1018.75</v>
      </c>
      <c r="E98" s="23"/>
      <c r="F98" s="25"/>
      <c r="G98" s="26"/>
    </row>
    <row r="99" spans="1:7" x14ac:dyDescent="0.25">
      <c r="A99" s="9" t="s">
        <v>130</v>
      </c>
      <c r="B99" s="14" t="s">
        <v>131</v>
      </c>
      <c r="C99" s="10" t="s">
        <v>12</v>
      </c>
      <c r="D99" s="18">
        <v>737.17</v>
      </c>
      <c r="E99" s="10">
        <v>3222</v>
      </c>
      <c r="F99" s="9" t="s">
        <v>18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737.17</v>
      </c>
      <c r="E100" s="23"/>
      <c r="F100" s="25"/>
      <c r="G100" s="26"/>
    </row>
    <row r="101" spans="1:7" x14ac:dyDescent="0.25">
      <c r="A101" s="9" t="s">
        <v>132</v>
      </c>
      <c r="B101" s="14" t="s">
        <v>133</v>
      </c>
      <c r="C101" s="10" t="s">
        <v>52</v>
      </c>
      <c r="D101" s="18">
        <v>125</v>
      </c>
      <c r="E101" s="10">
        <v>3213</v>
      </c>
      <c r="F101" s="9" t="s">
        <v>134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125</v>
      </c>
      <c r="E102" s="23"/>
      <c r="F102" s="25"/>
      <c r="G102" s="26"/>
    </row>
    <row r="103" spans="1:7" x14ac:dyDescent="0.25">
      <c r="A103" s="9" t="s">
        <v>135</v>
      </c>
      <c r="B103" s="14" t="s">
        <v>136</v>
      </c>
      <c r="C103" s="10" t="s">
        <v>52</v>
      </c>
      <c r="D103" s="18">
        <v>57.64</v>
      </c>
      <c r="E103" s="10">
        <v>3236</v>
      </c>
      <c r="F103" s="9" t="s">
        <v>104</v>
      </c>
      <c r="G103" s="27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SUM(D103:D103)</f>
        <v>57.64</v>
      </c>
      <c r="E104" s="23"/>
      <c r="F104" s="25"/>
      <c r="G104" s="26"/>
    </row>
    <row r="105" spans="1:7" x14ac:dyDescent="0.25">
      <c r="A105" s="9" t="s">
        <v>137</v>
      </c>
      <c r="B105" s="14" t="s">
        <v>138</v>
      </c>
      <c r="C105" s="10" t="s">
        <v>12</v>
      </c>
      <c r="D105" s="18">
        <v>84.13</v>
      </c>
      <c r="E105" s="10">
        <v>3234</v>
      </c>
      <c r="F105" s="9" t="s">
        <v>38</v>
      </c>
      <c r="G105" s="27" t="s">
        <v>14</v>
      </c>
    </row>
    <row r="106" spans="1:7" ht="27" customHeight="1" thickBot="1" x14ac:dyDescent="0.3">
      <c r="A106" s="21" t="s">
        <v>15</v>
      </c>
      <c r="B106" s="22"/>
      <c r="C106" s="23"/>
      <c r="D106" s="24">
        <f>SUM(D105:D105)</f>
        <v>84.13</v>
      </c>
      <c r="E106" s="23"/>
      <c r="F106" s="25"/>
      <c r="G106" s="26"/>
    </row>
    <row r="107" spans="1:7" x14ac:dyDescent="0.25">
      <c r="A107" s="9" t="s">
        <v>139</v>
      </c>
      <c r="B107" s="14" t="s">
        <v>138</v>
      </c>
      <c r="C107" s="10" t="s">
        <v>12</v>
      </c>
      <c r="D107" s="18">
        <v>125.39</v>
      </c>
      <c r="E107" s="10">
        <v>3431</v>
      </c>
      <c r="F107" s="9" t="s">
        <v>140</v>
      </c>
      <c r="G107" s="27" t="s">
        <v>14</v>
      </c>
    </row>
    <row r="108" spans="1:7" ht="27" customHeight="1" thickBot="1" x14ac:dyDescent="0.3">
      <c r="A108" s="21" t="s">
        <v>15</v>
      </c>
      <c r="B108" s="22"/>
      <c r="C108" s="23"/>
      <c r="D108" s="24">
        <f>SUM(D107:D107)</f>
        <v>125.39</v>
      </c>
      <c r="E108" s="23"/>
      <c r="F108" s="25"/>
      <c r="G108" s="26"/>
    </row>
    <row r="109" spans="1:7" x14ac:dyDescent="0.25">
      <c r="A109" s="9"/>
      <c r="B109" s="14"/>
      <c r="C109" s="10"/>
      <c r="D109" s="18">
        <v>4528.38</v>
      </c>
      <c r="E109" s="10">
        <v>3111</v>
      </c>
      <c r="F109" s="9" t="s">
        <v>141</v>
      </c>
      <c r="G109" s="27" t="s">
        <v>14</v>
      </c>
    </row>
    <row r="110" spans="1:7" x14ac:dyDescent="0.25">
      <c r="A110" s="9"/>
      <c r="B110" s="14"/>
      <c r="C110" s="10"/>
      <c r="D110" s="18">
        <v>92385.46</v>
      </c>
      <c r="E110" s="10">
        <v>3111</v>
      </c>
      <c r="F110" s="9" t="s">
        <v>141</v>
      </c>
      <c r="G110" s="28" t="s">
        <v>14</v>
      </c>
    </row>
    <row r="111" spans="1:7" x14ac:dyDescent="0.25">
      <c r="A111" s="9"/>
      <c r="B111" s="14"/>
      <c r="C111" s="10"/>
      <c r="D111" s="18">
        <v>383.16</v>
      </c>
      <c r="E111" s="10">
        <v>3113</v>
      </c>
      <c r="F111" s="9" t="s">
        <v>142</v>
      </c>
      <c r="G111" s="28" t="s">
        <v>14</v>
      </c>
    </row>
    <row r="112" spans="1:7" x14ac:dyDescent="0.25">
      <c r="A112" s="9"/>
      <c r="B112" s="14"/>
      <c r="C112" s="10"/>
      <c r="D112" s="18">
        <v>1288.3</v>
      </c>
      <c r="E112" s="10">
        <v>3113</v>
      </c>
      <c r="F112" s="9" t="s">
        <v>142</v>
      </c>
      <c r="G112" s="28" t="s">
        <v>14</v>
      </c>
    </row>
    <row r="113" spans="1:7" x14ac:dyDescent="0.25">
      <c r="A113" s="9"/>
      <c r="B113" s="14"/>
      <c r="C113" s="10"/>
      <c r="D113" s="18">
        <v>1636.47</v>
      </c>
      <c r="E113" s="10">
        <v>3113</v>
      </c>
      <c r="F113" s="9" t="s">
        <v>142</v>
      </c>
      <c r="G113" s="28" t="s">
        <v>14</v>
      </c>
    </row>
    <row r="114" spans="1:7" x14ac:dyDescent="0.25">
      <c r="A114" s="9"/>
      <c r="B114" s="14"/>
      <c r="C114" s="10"/>
      <c r="D114" s="18">
        <v>153.66999999999999</v>
      </c>
      <c r="E114" s="10">
        <v>3114</v>
      </c>
      <c r="F114" s="9" t="s">
        <v>143</v>
      </c>
      <c r="G114" s="28" t="s">
        <v>14</v>
      </c>
    </row>
    <row r="115" spans="1:7" x14ac:dyDescent="0.25">
      <c r="A115" s="9"/>
      <c r="B115" s="14"/>
      <c r="C115" s="10"/>
      <c r="D115" s="18">
        <v>15000</v>
      </c>
      <c r="E115" s="10">
        <v>3121</v>
      </c>
      <c r="F115" s="9" t="s">
        <v>144</v>
      </c>
      <c r="G115" s="28" t="s">
        <v>14</v>
      </c>
    </row>
    <row r="116" spans="1:7" x14ac:dyDescent="0.25">
      <c r="A116" s="9"/>
      <c r="B116" s="14"/>
      <c r="C116" s="10"/>
      <c r="D116" s="18">
        <v>1060.3599999999999</v>
      </c>
      <c r="E116" s="10">
        <v>3122</v>
      </c>
      <c r="F116" s="9" t="s">
        <v>145</v>
      </c>
      <c r="G116" s="28" t="s">
        <v>14</v>
      </c>
    </row>
    <row r="117" spans="1:7" x14ac:dyDescent="0.25">
      <c r="A117" s="9"/>
      <c r="B117" s="14"/>
      <c r="C117" s="10"/>
      <c r="D117" s="18">
        <v>747.18</v>
      </c>
      <c r="E117" s="10">
        <v>3132</v>
      </c>
      <c r="F117" s="9" t="s">
        <v>146</v>
      </c>
      <c r="G117" s="28" t="s">
        <v>14</v>
      </c>
    </row>
    <row r="118" spans="1:7" x14ac:dyDescent="0.25">
      <c r="A118" s="9"/>
      <c r="B118" s="14"/>
      <c r="C118" s="10"/>
      <c r="D118" s="18">
        <v>15807.21</v>
      </c>
      <c r="E118" s="10">
        <v>3132</v>
      </c>
      <c r="F118" s="9" t="s">
        <v>146</v>
      </c>
      <c r="G118" s="28" t="s">
        <v>14</v>
      </c>
    </row>
    <row r="119" spans="1:7" x14ac:dyDescent="0.25">
      <c r="A119" s="9"/>
      <c r="B119" s="14"/>
      <c r="C119" s="10"/>
      <c r="D119" s="18">
        <v>13082.2</v>
      </c>
      <c r="E119" s="10">
        <v>3141</v>
      </c>
      <c r="F119" s="9" t="s">
        <v>147</v>
      </c>
      <c r="G119" s="28" t="s">
        <v>14</v>
      </c>
    </row>
    <row r="120" spans="1:7" x14ac:dyDescent="0.25">
      <c r="A120" s="9"/>
      <c r="B120" s="14"/>
      <c r="C120" s="10"/>
      <c r="D120" s="18">
        <v>5821.29</v>
      </c>
      <c r="E120" s="10">
        <v>3151</v>
      </c>
      <c r="F120" s="9" t="s">
        <v>148</v>
      </c>
      <c r="G120" s="28" t="s">
        <v>14</v>
      </c>
    </row>
    <row r="121" spans="1:7" x14ac:dyDescent="0.25">
      <c r="A121" s="9"/>
      <c r="B121" s="14"/>
      <c r="C121" s="10"/>
      <c r="D121" s="18">
        <v>17329.2</v>
      </c>
      <c r="E121" s="10">
        <v>3151</v>
      </c>
      <c r="F121" s="9" t="s">
        <v>148</v>
      </c>
      <c r="G121" s="28" t="s">
        <v>14</v>
      </c>
    </row>
    <row r="122" spans="1:7" x14ac:dyDescent="0.25">
      <c r="A122" s="9"/>
      <c r="B122" s="14"/>
      <c r="C122" s="10"/>
      <c r="D122" s="18">
        <v>19210.150000000001</v>
      </c>
      <c r="E122" s="10">
        <v>3162</v>
      </c>
      <c r="F122" s="9" t="s">
        <v>149</v>
      </c>
      <c r="G122" s="28" t="s">
        <v>14</v>
      </c>
    </row>
    <row r="123" spans="1:7" x14ac:dyDescent="0.25">
      <c r="A123" s="9"/>
      <c r="B123" s="14"/>
      <c r="C123" s="10"/>
      <c r="D123" s="18">
        <v>31.66</v>
      </c>
      <c r="E123" s="10">
        <v>3171</v>
      </c>
      <c r="F123" s="9" t="s">
        <v>150</v>
      </c>
      <c r="G123" s="28" t="s">
        <v>14</v>
      </c>
    </row>
    <row r="124" spans="1:7" x14ac:dyDescent="0.25">
      <c r="A124" s="9"/>
      <c r="B124" s="14"/>
      <c r="C124" s="10"/>
      <c r="D124" s="18">
        <v>94.97</v>
      </c>
      <c r="E124" s="10">
        <v>3171</v>
      </c>
      <c r="F124" s="9" t="s">
        <v>150</v>
      </c>
      <c r="G124" s="28" t="s">
        <v>14</v>
      </c>
    </row>
    <row r="125" spans="1:7" x14ac:dyDescent="0.25">
      <c r="A125" s="9"/>
      <c r="B125" s="14"/>
      <c r="C125" s="10"/>
      <c r="D125" s="18">
        <v>104.47</v>
      </c>
      <c r="E125" s="10">
        <v>3171</v>
      </c>
      <c r="F125" s="9" t="s">
        <v>150</v>
      </c>
      <c r="G125" s="28" t="s">
        <v>14</v>
      </c>
    </row>
    <row r="126" spans="1:7" x14ac:dyDescent="0.25">
      <c r="A126" s="9"/>
      <c r="B126" s="14"/>
      <c r="C126" s="10"/>
      <c r="D126" s="18">
        <v>116.5</v>
      </c>
      <c r="E126" s="10">
        <v>3171</v>
      </c>
      <c r="F126" s="9" t="s">
        <v>150</v>
      </c>
      <c r="G126" s="28" t="s">
        <v>14</v>
      </c>
    </row>
    <row r="127" spans="1:7" x14ac:dyDescent="0.25">
      <c r="A127" s="9"/>
      <c r="B127" s="14"/>
      <c r="C127" s="10"/>
      <c r="D127" s="18">
        <v>1191.45</v>
      </c>
      <c r="E127" s="10">
        <v>3171</v>
      </c>
      <c r="F127" s="9" t="s">
        <v>150</v>
      </c>
      <c r="G127" s="28" t="s">
        <v>14</v>
      </c>
    </row>
    <row r="128" spans="1:7" x14ac:dyDescent="0.25">
      <c r="A128" s="9"/>
      <c r="B128" s="14"/>
      <c r="C128" s="10"/>
      <c r="D128" s="18">
        <v>14700</v>
      </c>
      <c r="E128" s="10">
        <v>3171</v>
      </c>
      <c r="F128" s="9" t="s">
        <v>150</v>
      </c>
      <c r="G128" s="28" t="s">
        <v>14</v>
      </c>
    </row>
    <row r="129" spans="1:7" x14ac:dyDescent="0.25">
      <c r="A129" s="9"/>
      <c r="B129" s="14"/>
      <c r="C129" s="10"/>
      <c r="D129" s="18">
        <v>90</v>
      </c>
      <c r="E129" s="10">
        <v>3211</v>
      </c>
      <c r="F129" s="9" t="s">
        <v>151</v>
      </c>
      <c r="G129" s="28" t="s">
        <v>14</v>
      </c>
    </row>
    <row r="130" spans="1:7" x14ac:dyDescent="0.25">
      <c r="A130" s="9"/>
      <c r="B130" s="14"/>
      <c r="C130" s="10"/>
      <c r="D130" s="18">
        <v>167.1</v>
      </c>
      <c r="E130" s="10">
        <v>3212</v>
      </c>
      <c r="F130" s="9" t="s">
        <v>152</v>
      </c>
      <c r="G130" s="28" t="s">
        <v>14</v>
      </c>
    </row>
    <row r="131" spans="1:7" x14ac:dyDescent="0.25">
      <c r="A131" s="9"/>
      <c r="B131" s="14"/>
      <c r="C131" s="10"/>
      <c r="D131" s="18">
        <v>1763.92</v>
      </c>
      <c r="E131" s="10">
        <v>3212</v>
      </c>
      <c r="F131" s="9" t="s">
        <v>152</v>
      </c>
      <c r="G131" s="28" t="s">
        <v>14</v>
      </c>
    </row>
    <row r="132" spans="1:7" x14ac:dyDescent="0.25">
      <c r="A132" s="9"/>
      <c r="B132" s="14"/>
      <c r="C132" s="10"/>
      <c r="D132" s="18">
        <v>51.47</v>
      </c>
      <c r="E132" s="10">
        <v>3237</v>
      </c>
      <c r="F132" s="9" t="s">
        <v>114</v>
      </c>
      <c r="G132" s="28" t="s">
        <v>14</v>
      </c>
    </row>
    <row r="133" spans="1:7" x14ac:dyDescent="0.25">
      <c r="A133" s="9"/>
      <c r="B133" s="14"/>
      <c r="C133" s="10"/>
      <c r="D133" s="18">
        <v>2484.6999999999998</v>
      </c>
      <c r="E133" s="10">
        <v>3291</v>
      </c>
      <c r="F133" s="9" t="s">
        <v>153</v>
      </c>
      <c r="G133" s="28" t="s">
        <v>14</v>
      </c>
    </row>
    <row r="134" spans="1:7" x14ac:dyDescent="0.25">
      <c r="A134" s="9"/>
      <c r="B134" s="14"/>
      <c r="C134" s="10"/>
      <c r="D134" s="18">
        <v>1057.71</v>
      </c>
      <c r="E134" s="10">
        <v>4227</v>
      </c>
      <c r="F134" s="9" t="s">
        <v>65</v>
      </c>
      <c r="G134" s="28" t="s">
        <v>14</v>
      </c>
    </row>
    <row r="135" spans="1:7" ht="21" customHeight="1" thickBot="1" x14ac:dyDescent="0.3">
      <c r="A135" s="21" t="s">
        <v>15</v>
      </c>
      <c r="B135" s="22"/>
      <c r="C135" s="23"/>
      <c r="D135" s="24">
        <f>SUM(D109:D134)</f>
        <v>210286.98000000007</v>
      </c>
      <c r="E135" s="23"/>
      <c r="F135" s="25"/>
      <c r="G135" s="26"/>
    </row>
    <row r="136" spans="1:7" ht="15.75" thickBot="1" x14ac:dyDescent="0.3">
      <c r="A136" s="29" t="s">
        <v>154</v>
      </c>
      <c r="B136" s="30"/>
      <c r="C136" s="31"/>
      <c r="D136" s="32">
        <f>SUM(D8,D10,D12,D14,D16,D18,D20,D22,D24,D26,D28,D30,D32,D34,D36,D38,D41,D43,D45,D47,D49,D51,D53,D55,D57,D59,D61,D63,D65,D67,D69,D71,D73,D75,D77,D79,D81,D83,D85,D87,D90,D92,D94,D96,D98,D100,D102,D104,D106,D108,D135)</f>
        <v>269573.74000000005</v>
      </c>
      <c r="E136" s="31"/>
      <c r="F136" s="33"/>
      <c r="G136" s="34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</row>
    <row r="3966" spans="1:6" x14ac:dyDescent="0.25">
      <c r="A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2025-12-22T12:02:39Z</cp:lastPrinted>
  <dcterms:created xsi:type="dcterms:W3CDTF">2024-03-05T11:42:46Z</dcterms:created>
  <dcterms:modified xsi:type="dcterms:W3CDTF">2025-12-22T12:02:42Z</dcterms:modified>
</cp:coreProperties>
</file>